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08 PROJECTS\DJones\EU Grant\Procurement\8 Supply-Power Transformers\PDF-2nd Launch\"/>
    </mc:Choice>
  </mc:AlternateContent>
  <xr:revisionPtr revIDLastSave="0" documentId="13_ncr:1_{C95DA018-752C-4458-BD9D-599E1F7BB590}" xr6:coauthVersionLast="47" xr6:coauthVersionMax="47" xr10:uidLastSave="{00000000-0000-0000-0000-000000000000}"/>
  <bookViews>
    <workbookView xWindow="20370" yWindow="-120" windowWidth="29040" windowHeight="15720" activeTab="1" xr2:uid="{47E64F90-710D-47CD-BC4C-4FD9C0FE2908}"/>
  </bookViews>
  <sheets>
    <sheet name="Instructions-All Lots" sheetId="9" r:id="rId1"/>
    <sheet name="Lot 1" sheetId="1" r:id="rId2"/>
    <sheet name="Lot2" sheetId="2" state="hidden" r:id="rId3"/>
  </sheets>
  <definedNames>
    <definedName name="_xlnm.Print_Area" localSheetId="1">'Lot 1'!$A$1:$H$13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F11" i="1"/>
  <c r="G9" i="1"/>
  <c r="G10" i="1"/>
  <c r="D11" i="1"/>
  <c r="G11" i="1" l="1"/>
</calcChain>
</file>

<file path=xl/sharedStrings.xml><?xml version="1.0" encoding="utf-8"?>
<sst xmlns="http://schemas.openxmlformats.org/spreadsheetml/2006/main" count="79" uniqueCount="79">
  <si>
    <t>Item number</t>
  </si>
  <si>
    <t>Specifications required</t>
  </si>
  <si>
    <t>Specifications offered</t>
  </si>
  <si>
    <t xml:space="preserve">Evaluation committee’s notes </t>
  </si>
  <si>
    <t xml:space="preserve"> </t>
  </si>
  <si>
    <t>Notes, remarks, ref to documentation</t>
  </si>
  <si>
    <t>Regular Anchor</t>
  </si>
  <si>
    <t>Rock Anchor</t>
  </si>
  <si>
    <t>Intermediate Crossarm Completed / Bolts / Washers</t>
  </si>
  <si>
    <t>Pole Top Brackett</t>
  </si>
  <si>
    <t>Eye Bolts 3/4 x 12</t>
  </si>
  <si>
    <t>Machine Bolts 3/4 x 14</t>
  </si>
  <si>
    <t>Sq. Curved Washer 5/8"x3"x3"</t>
  </si>
  <si>
    <t>Sq. Curved Washer 3/4" x 3" x 3"</t>
  </si>
  <si>
    <t>Machine Bolt 5/8 x 14</t>
  </si>
  <si>
    <t>Insulators 27Kv</t>
  </si>
  <si>
    <t>Insulator Stud- 3/4"</t>
  </si>
  <si>
    <t>Soft stranded Tie Wire</t>
  </si>
  <si>
    <t>Double Arming Bolt</t>
  </si>
  <si>
    <t>Angle Clamp</t>
  </si>
  <si>
    <t>Tension Crossarm completed / Bolts / Washers</t>
  </si>
  <si>
    <t>Epoxilators 25kv</t>
  </si>
  <si>
    <t>Shackles</t>
  </si>
  <si>
    <t>Deadend Strain Clamps 1/0</t>
  </si>
  <si>
    <t>Extention Links</t>
  </si>
  <si>
    <t>Eye Nut 3/4</t>
  </si>
  <si>
    <t>LV Spreader Bracket with bolt 5/8" X 12"</t>
  </si>
  <si>
    <t>LV D-Iron</t>
  </si>
  <si>
    <t>Insulator-Spool</t>
  </si>
  <si>
    <t>Wire Holder</t>
  </si>
  <si>
    <t>2/0 Dead End Grips</t>
  </si>
  <si>
    <t>Guying</t>
  </si>
  <si>
    <t>Guy Wire 3/8"</t>
  </si>
  <si>
    <t>Guy Grip</t>
  </si>
  <si>
    <t>Guy Attachment</t>
  </si>
  <si>
    <t>Guy Strain</t>
  </si>
  <si>
    <t>Item name</t>
  </si>
  <si>
    <t>Lag Screw</t>
  </si>
  <si>
    <t>LOT 2: Intermediate and Deadend  Hardwares</t>
  </si>
  <si>
    <t>1-1/4 x 96 inch long ( 32 mm diameter x 2438 ), Single Helix size 10 inch (254 mm ), Standard Tripleye with minimum installation torque rating of 2300 lb.</t>
  </si>
  <si>
    <t xml:space="preserve">Specifications Document Reference </t>
  </si>
  <si>
    <t>125KL104-90CL</t>
  </si>
  <si>
    <t>130F8SC</t>
  </si>
  <si>
    <t>125KL10LINK</t>
  </si>
  <si>
    <t>0636160N</t>
  </si>
  <si>
    <t>Galvanized steel lag screw 1/2 inch (12 mm) point, diameter (1/2 inch) x 2 1/2 inch (63.5 mm) long with gimlet.</t>
  </si>
  <si>
    <t xml:space="preserve">Hot dipped galvanized staples rolled point – used to secure ground wire to wood poles. 
Dimension (inches) – (Length x Inside Width x Wire Dia.)
                                    3 x 1 – 1/2 x 3/8  </t>
  </si>
  <si>
    <t>Staples</t>
  </si>
  <si>
    <t>NAME OF TENDERER: &lt;name&gt;</t>
  </si>
  <si>
    <t>A</t>
  </si>
  <si>
    <t>B</t>
  </si>
  <si>
    <t>D</t>
  </si>
  <si>
    <t>E</t>
  </si>
  <si>
    <t>QUANTITY</t>
  </si>
  <si>
    <t xml:space="preserve">C </t>
  </si>
  <si>
    <r>
      <t>UNIT COSTS WITH DELIVERY DAP</t>
    </r>
    <r>
      <rPr>
        <b/>
        <vertAlign val="superscript"/>
        <sz val="11"/>
        <color theme="1"/>
        <rFont val="Cambria"/>
        <family val="1"/>
      </rPr>
      <t>1</t>
    </r>
    <r>
      <rPr>
        <b/>
        <sz val="11"/>
        <color theme="1"/>
        <rFont val="Cambria"/>
        <family val="1"/>
      </rPr>
      <t xml:space="preserve"> 
CUSTOMS ENTRY POINT IN BELIZE  
[USD]</t>
    </r>
  </si>
  <si>
    <r>
      <rPr>
        <vertAlign val="superscript"/>
        <sz val="11"/>
        <color theme="1"/>
        <rFont val="Cambria"/>
        <family val="1"/>
      </rPr>
      <t>1</t>
    </r>
    <r>
      <rPr>
        <sz val="11"/>
        <color theme="1"/>
        <rFont val="Cambria"/>
        <family val="1"/>
      </rPr>
      <t xml:space="preserve"> DAP (Delivered At Place) — Incoterms 2020 International Chamber of Commerce http://www.iccwbo.org/incoterms/</t>
    </r>
  </si>
  <si>
    <t>TOTAL
[USD]</t>
  </si>
  <si>
    <t>ITEM NUMBER</t>
  </si>
  <si>
    <t>ITEM NAME</t>
  </si>
  <si>
    <t>Transportation Costs to Belize</t>
  </si>
  <si>
    <t>TOTALS</t>
  </si>
  <si>
    <t>SPECIFICATIONS OFFERED 
(INCL BRAND/MODEL)</t>
  </si>
  <si>
    <t>PRODUCT CODE</t>
  </si>
  <si>
    <t>Item Categories</t>
  </si>
  <si>
    <t>Item Description</t>
  </si>
  <si>
    <t>LOT</t>
  </si>
  <si>
    <t xml:space="preserve">Max. Delivery time </t>
  </si>
  <si>
    <t>Quantites</t>
  </si>
  <si>
    <t xml:space="preserve">Annex IV - the contractor's finanical offer
The tenderers are requested to complete the template on the next pages: 
Column A-B is completed by the contracting authority shows the required specifications (not to be modified by the tenderer), 
Column C-D-E is to be filled in by the tenderer and must detail what is offered (must be the same specifications used in technical offer)  
The eventual documentation supplied should clearly indicate (highlight, mark) the models offered and the options included, if any, so that the evaluators can see the exact configuration. Offers that do not permit to identify precisely the models and the specifications may be rejected by the evaluation committee.
The offer must clearly indicated the unit cost per item as well as the total with the quantities given by the contracting authority. 
 </t>
  </si>
  <si>
    <t>Columns A-B should be completed by the contracting authority
Columns C-D-E should be completed by the tenderer</t>
  </si>
  <si>
    <t>Step-Up Transformer</t>
  </si>
  <si>
    <t>A step-up transformer is an electrical device designed to increase the voltage of an alternating current (AC) while reducing the current proportionally to maintain power balance. It operates on the principle of electromagnetic induction and is a critical component in power distribution systems.</t>
  </si>
  <si>
    <t>LOT 1: Power Transformers</t>
  </si>
  <si>
    <t>TRANSFORMER, 75KVA 22KV, 480Y/277V PADMOUNT Three Phase</t>
  </si>
  <si>
    <t>TRANSFORMER, 150 KVA - 22KV - 480Y/277 V, Pad mount  Three phase</t>
  </si>
  <si>
    <t>90 Days</t>
  </si>
  <si>
    <t xml:space="preserve">
ANNEX IV: FINANICAL OFFER
Contract title: Supply of power transformers to step up voltage of minigrids systems to electrical distribution networks
Publication reference: IEIUVH/BEL/PT/SUP-002/2026                                                                                                                                                                                                                                                                                                                                                
</t>
  </si>
  <si>
    <t>PUBLICATION REFERENCE: IEIUVH/BEL/PT/SUP-002/2026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</si>
</sst>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3" x14ac:knownFonts="1">
    <font>
      <sz val="11"/>
      <color theme="1"/>
      <name val="Calibri"/>
      <family val="2"/>
      <scheme val="minor"/>
    </font>
    <font>
      <sz val="10"/>
      <name val="Arial"/>
      <family val="2"/>
    </font>
    <font>
      <sz val="11"/>
      <color theme="1"/>
      <name val="Cambria"/>
      <family val="1"/>
    </font>
    <font>
      <b/>
      <sz val="11"/>
      <color theme="1"/>
      <name val="Cambria"/>
      <family val="1"/>
    </font>
    <font>
      <sz val="11"/>
      <color theme="1"/>
      <name val="Calibri"/>
      <family val="2"/>
      <scheme val="minor"/>
    </font>
    <font>
      <b/>
      <sz val="18"/>
      <color theme="1"/>
      <name val="Cambria"/>
      <family val="1"/>
    </font>
    <font>
      <b/>
      <vertAlign val="superscript"/>
      <sz val="11"/>
      <color theme="1"/>
      <name val="Cambria"/>
      <family val="1"/>
    </font>
    <font>
      <vertAlign val="superscript"/>
      <sz val="11"/>
      <color theme="1"/>
      <name val="Cambria"/>
      <family val="1"/>
    </font>
    <font>
      <sz val="12"/>
      <name val="Cambria"/>
      <family val="1"/>
    </font>
    <font>
      <b/>
      <sz val="14"/>
      <color theme="1"/>
      <name val="Cambria"/>
      <family val="1"/>
    </font>
    <font>
      <b/>
      <sz val="12"/>
      <color theme="1"/>
      <name val="Cambria"/>
      <family val="1"/>
    </font>
    <font>
      <sz val="12"/>
      <color theme="1"/>
      <name val="Cambria"/>
      <family val="1"/>
    </font>
    <font>
      <sz val="8"/>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44" fontId="4" fillId="0" borderId="0" applyFont="0" applyFill="0" applyBorder="0" applyAlignment="0" applyProtection="0"/>
    <xf numFmtId="43" fontId="4" fillId="0" borderId="0" applyFont="0" applyFill="0" applyBorder="0" applyAlignment="0" applyProtection="0"/>
  </cellStyleXfs>
  <cellXfs count="56">
    <xf numFmtId="0" fontId="0" fillId="0" borderId="0" xfId="0"/>
    <xf numFmtId="0" fontId="2" fillId="0" borderId="0" xfId="0" applyFont="1"/>
    <xf numFmtId="0" fontId="3" fillId="0" borderId="0" xfId="0" applyFont="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0" xfId="0" applyFont="1" applyAlignment="1">
      <alignment horizontal="center" vertical="center"/>
    </xf>
    <xf numFmtId="0" fontId="2" fillId="0" borderId="1" xfId="0" applyFont="1" applyBorder="1"/>
    <xf numFmtId="0" fontId="2" fillId="0" borderId="5" xfId="0" applyFont="1" applyBorder="1"/>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wrapText="1"/>
    </xf>
    <xf numFmtId="0" fontId="2" fillId="0" borderId="5" xfId="0" applyFont="1" applyBorder="1" applyAlignment="1">
      <alignment wrapText="1"/>
    </xf>
    <xf numFmtId="0" fontId="2" fillId="0" borderId="1" xfId="0" applyFont="1" applyBorder="1" applyAlignment="1">
      <alignment wrapText="1"/>
    </xf>
    <xf numFmtId="0" fontId="2" fillId="0" borderId="1" xfId="0" applyFont="1" applyBorder="1" applyAlignment="1">
      <alignment vertical="center"/>
    </xf>
    <xf numFmtId="0" fontId="2" fillId="0" borderId="5" xfId="0" applyFont="1" applyBorder="1" applyAlignment="1">
      <alignment vertical="center"/>
    </xf>
    <xf numFmtId="0" fontId="2" fillId="0" borderId="0" xfId="0" applyFont="1" applyAlignment="1">
      <alignment vertical="center"/>
    </xf>
    <xf numFmtId="0" fontId="3" fillId="2" borderId="1" xfId="0" applyFont="1" applyFill="1" applyBorder="1" applyAlignment="1">
      <alignment horizontal="center" vertical="center" wrapText="1"/>
    </xf>
    <xf numFmtId="0" fontId="2" fillId="3" borderId="1" xfId="0" applyFont="1" applyFill="1" applyBorder="1" applyAlignment="1">
      <alignment vertical="center"/>
    </xf>
    <xf numFmtId="0" fontId="2" fillId="3" borderId="5" xfId="0" applyFont="1" applyFill="1" applyBorder="1" applyAlignment="1">
      <alignment vertical="center"/>
    </xf>
    <xf numFmtId="0" fontId="2" fillId="0" borderId="4" xfId="0" applyFont="1" applyBorder="1" applyAlignment="1">
      <alignment horizontal="right"/>
    </xf>
    <xf numFmtId="0" fontId="2" fillId="0" borderId="1" xfId="0" applyFont="1" applyBorder="1" applyAlignment="1">
      <alignment horizontal="right"/>
    </xf>
    <xf numFmtId="0" fontId="2" fillId="3" borderId="1" xfId="0" applyFont="1" applyFill="1" applyBorder="1"/>
    <xf numFmtId="0" fontId="2" fillId="3" borderId="5" xfId="0" applyFont="1" applyFill="1" applyBorder="1" applyAlignment="1">
      <alignment vertical="center" wrapText="1"/>
    </xf>
    <xf numFmtId="0" fontId="2" fillId="3" borderId="4" xfId="0" applyFont="1" applyFill="1" applyBorder="1" applyAlignment="1">
      <alignment vertical="center"/>
    </xf>
    <xf numFmtId="0" fontId="2" fillId="3" borderId="0" xfId="0" applyFont="1" applyFill="1"/>
    <xf numFmtId="0" fontId="2" fillId="3" borderId="0" xfId="0" applyFont="1" applyFill="1" applyAlignment="1">
      <alignment wrapText="1"/>
    </xf>
    <xf numFmtId="0" fontId="3" fillId="2" borderId="4" xfId="0" applyFont="1" applyFill="1" applyBorder="1" applyAlignment="1">
      <alignment horizontal="center" vertical="center" wrapText="1"/>
    </xf>
    <xf numFmtId="0" fontId="5" fillId="0" borderId="0" xfId="0" applyFont="1"/>
    <xf numFmtId="0" fontId="2" fillId="0" borderId="0" xfId="0" applyFont="1" applyAlignment="1">
      <alignment horizontal="left" vertical="center" wrapText="1"/>
    </xf>
    <xf numFmtId="44" fontId="2" fillId="0" borderId="1" xfId="2" applyFont="1" applyBorder="1"/>
    <xf numFmtId="0" fontId="3" fillId="0" borderId="0" xfId="0" applyFont="1" applyAlignment="1">
      <alignment horizontal="left" vertical="center" wrapText="1"/>
    </xf>
    <xf numFmtId="44" fontId="3" fillId="0" borderId="0" xfId="0" applyNumberFormat="1" applyFont="1" applyAlignment="1">
      <alignment vertical="center"/>
    </xf>
    <xf numFmtId="0" fontId="3" fillId="0" borderId="0" xfId="0" applyFont="1" applyAlignment="1">
      <alignment vertical="center"/>
    </xf>
    <xf numFmtId="0" fontId="3" fillId="0" borderId="1" xfId="0" applyFont="1" applyBorder="1" applyAlignment="1">
      <alignment horizontal="center" vertical="center"/>
    </xf>
    <xf numFmtId="0" fontId="10" fillId="0" borderId="1" xfId="1" applyFont="1" applyBorder="1" applyAlignment="1">
      <alignment horizontal="center" vertical="center" wrapText="1"/>
    </xf>
    <xf numFmtId="0" fontId="8" fillId="0" borderId="1" xfId="1" applyFont="1" applyBorder="1" applyAlignment="1">
      <alignment vertical="center" wrapText="1"/>
    </xf>
    <xf numFmtId="0" fontId="11" fillId="0" borderId="1" xfId="0" applyFont="1" applyBorder="1" applyAlignment="1">
      <alignment vertical="center" wrapText="1"/>
    </xf>
    <xf numFmtId="0" fontId="2" fillId="0" borderId="14" xfId="0" applyFont="1" applyBorder="1"/>
    <xf numFmtId="0" fontId="2" fillId="0" borderId="15" xfId="0" applyFont="1" applyBorder="1" applyAlignment="1">
      <alignment horizontal="center" vertical="center"/>
    </xf>
    <xf numFmtId="0" fontId="3" fillId="0" borderId="15" xfId="0" applyFont="1" applyBorder="1" applyAlignment="1">
      <alignment horizontal="center" vertical="center" wrapText="1"/>
    </xf>
    <xf numFmtId="43" fontId="2" fillId="0" borderId="1" xfId="3" applyFont="1" applyBorder="1" applyAlignment="1">
      <alignment horizontal="center" vertical="center"/>
    </xf>
    <xf numFmtId="0" fontId="2" fillId="0" borderId="1" xfId="0" applyFont="1" applyBorder="1" applyAlignment="1">
      <alignment horizontal="center" vertical="center" wrapText="1"/>
    </xf>
    <xf numFmtId="0" fontId="8" fillId="0" borderId="1" xfId="1" applyFont="1" applyBorder="1" applyAlignment="1">
      <alignment horizontal="center" vertical="center"/>
    </xf>
    <xf numFmtId="0" fontId="3" fillId="2" borderId="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2" fillId="4" borderId="10"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11"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13" xfId="0" applyFont="1" applyFill="1" applyBorder="1" applyAlignment="1">
      <alignment horizontal="left" vertical="center" wrapText="1"/>
    </xf>
  </cellXfs>
  <cellStyles count="4">
    <cellStyle name="Comma" xfId="3" builtinId="3"/>
    <cellStyle name="Currency" xfId="2" builtinId="4"/>
    <cellStyle name="Normal" xfId="0" builtinId="0"/>
    <cellStyle name="Normal 2" xfId="1" xr:uid="{6690BCB1-FC36-4E99-AC42-015AD1D1EE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2C396-FB76-463C-9A82-EDA0BD6103CE}">
  <sheetPr>
    <pageSetUpPr fitToPage="1"/>
  </sheetPr>
  <dimension ref="B1:G17"/>
  <sheetViews>
    <sheetView view="pageLayout" zoomScaleNormal="100" workbookViewId="0">
      <selection activeCell="B2" sqref="B2:G2"/>
    </sheetView>
  </sheetViews>
  <sheetFormatPr defaultColWidth="9.140625" defaultRowHeight="14.25" x14ac:dyDescent="0.2"/>
  <cols>
    <col min="1" max="1" width="3.7109375" style="1" customWidth="1"/>
    <col min="2" max="2" width="6" style="1" customWidth="1"/>
    <col min="3" max="3" width="45.28515625" style="1" customWidth="1"/>
    <col min="4" max="4" width="77.7109375" style="8" customWidth="1"/>
    <col min="5" max="5" width="14.42578125" style="1" bestFit="1" customWidth="1"/>
    <col min="6" max="6" width="12.140625" style="1" bestFit="1" customWidth="1"/>
    <col min="7" max="7" width="14.85546875" style="1" customWidth="1"/>
    <col min="8" max="8" width="4.42578125" style="1" customWidth="1"/>
    <col min="9" max="16384" width="9.140625" style="1"/>
  </cols>
  <sheetData>
    <row r="1" spans="2:7" ht="15" thickBot="1" x14ac:dyDescent="0.25"/>
    <row r="2" spans="2:7" ht="71.25" customHeight="1" x14ac:dyDescent="0.2">
      <c r="B2" s="47" t="s">
        <v>77</v>
      </c>
      <c r="C2" s="48"/>
      <c r="D2" s="48"/>
      <c r="E2" s="48"/>
      <c r="F2" s="48"/>
      <c r="G2" s="49"/>
    </row>
    <row r="3" spans="2:7" ht="49.5" customHeight="1" x14ac:dyDescent="0.2">
      <c r="B3" s="50" t="s">
        <v>70</v>
      </c>
      <c r="C3" s="51"/>
      <c r="D3" s="51"/>
      <c r="E3" s="51"/>
      <c r="F3" s="51"/>
      <c r="G3" s="52"/>
    </row>
    <row r="4" spans="2:7" ht="133.5" customHeight="1" x14ac:dyDescent="0.2">
      <c r="B4" s="53" t="s">
        <v>69</v>
      </c>
      <c r="C4" s="54"/>
      <c r="D4" s="54"/>
      <c r="E4" s="54"/>
      <c r="F4" s="54"/>
      <c r="G4" s="55"/>
    </row>
    <row r="5" spans="2:7" ht="50.25" customHeight="1" x14ac:dyDescent="0.2">
      <c r="B5" s="40"/>
      <c r="C5" s="37" t="s">
        <v>64</v>
      </c>
      <c r="D5" s="37" t="s">
        <v>65</v>
      </c>
      <c r="E5" s="37" t="s">
        <v>66</v>
      </c>
      <c r="F5" s="37" t="s">
        <v>68</v>
      </c>
      <c r="G5" s="42" t="s">
        <v>67</v>
      </c>
    </row>
    <row r="6" spans="2:7" ht="78.75" x14ac:dyDescent="0.2">
      <c r="B6" s="9">
        <v>1</v>
      </c>
      <c r="C6" s="38" t="s">
        <v>71</v>
      </c>
      <c r="D6" s="39" t="s">
        <v>72</v>
      </c>
      <c r="E6" s="45">
        <v>1</v>
      </c>
      <c r="F6" s="45">
        <v>2</v>
      </c>
      <c r="G6" s="41" t="s">
        <v>76</v>
      </c>
    </row>
    <row r="7" spans="2:7" s="18" customFormat="1" x14ac:dyDescent="0.25">
      <c r="D7" s="8"/>
    </row>
    <row r="8" spans="2:7" ht="7.5" customHeight="1" x14ac:dyDescent="0.2"/>
    <row r="9" spans="2:7" hidden="1" x14ac:dyDescent="0.2"/>
    <row r="10" spans="2:7" hidden="1" x14ac:dyDescent="0.2"/>
    <row r="11" spans="2:7" hidden="1" x14ac:dyDescent="0.2"/>
    <row r="12" spans="2:7" hidden="1" x14ac:dyDescent="0.2"/>
    <row r="13" spans="2:7" hidden="1" x14ac:dyDescent="0.2"/>
    <row r="14" spans="2:7" hidden="1" x14ac:dyDescent="0.2"/>
    <row r="15" spans="2:7" hidden="1" x14ac:dyDescent="0.2"/>
    <row r="16" spans="2:7" hidden="1" x14ac:dyDescent="0.2"/>
    <row r="17" hidden="1" x14ac:dyDescent="0.2"/>
  </sheetData>
  <mergeCells count="3">
    <mergeCell ref="B2:G2"/>
    <mergeCell ref="B3:G3"/>
    <mergeCell ref="B4:G4"/>
  </mergeCells>
  <phoneticPr fontId="12" type="noConversion"/>
  <pageMargins left="0.25" right="0.25" top="0.75" bottom="0.75" header="0.3" footer="0.3"/>
  <pageSetup scale="76" fitToHeight="0" orientation="landscape" r:id="rId1"/>
  <headerFooter>
    <oddHeader>&amp;L&amp;"Cambria,Bold"&amp;22ANNEX IV:  BUDGET BREAKDOWN + FINANICAL OFFER</oddHeader>
    <oddFooter>&amp;L&amp;"Cambria,Bold"&amp;16&amp;X
IEIUVH/BEL/PT/SUP-002/2026 
Annex ii + iii Technical Offer&amp;C&amp;"Cambria,Bold"&amp;14&amp;A&amp;R&amp;"Cambria,Bold"&amp;16&amp;X&amp;P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ECD8A-40A5-4843-9F4B-DA5E8D60471F}">
  <sheetPr>
    <pageSetUpPr fitToPage="1"/>
  </sheetPr>
  <dimension ref="A2:G13"/>
  <sheetViews>
    <sheetView tabSelected="1" view="pageLayout" zoomScaleNormal="110" workbookViewId="0">
      <selection activeCell="B2" sqref="B2"/>
    </sheetView>
  </sheetViews>
  <sheetFormatPr defaultColWidth="9.140625" defaultRowHeight="14.25" x14ac:dyDescent="0.2"/>
  <cols>
    <col min="1" max="1" width="13.42578125" style="1" bestFit="1" customWidth="1"/>
    <col min="2" max="2" width="15.85546875" style="1" customWidth="1"/>
    <col min="3" max="3" width="35" style="8" customWidth="1"/>
    <col min="4" max="4" width="11.85546875" style="1" bestFit="1" customWidth="1"/>
    <col min="5" max="5" width="38.28515625" style="1" bestFit="1" customWidth="1"/>
    <col min="6" max="6" width="36.28515625" style="1" bestFit="1" customWidth="1"/>
    <col min="7" max="7" width="19.5703125" style="1" customWidth="1"/>
    <col min="8" max="8" width="5" style="1" customWidth="1"/>
    <col min="9" max="16384" width="9.140625" style="1"/>
  </cols>
  <sheetData>
    <row r="2" spans="1:7" ht="19.5" customHeight="1" x14ac:dyDescent="0.3">
      <c r="B2" s="30" t="s">
        <v>78</v>
      </c>
      <c r="C2" s="5"/>
    </row>
    <row r="3" spans="1:7" ht="22.5" x14ac:dyDescent="0.3">
      <c r="B3" s="30" t="s">
        <v>48</v>
      </c>
      <c r="C3" s="5"/>
    </row>
    <row r="4" spans="1:7" ht="22.5" x14ac:dyDescent="0.3">
      <c r="B4" s="30" t="s">
        <v>73</v>
      </c>
      <c r="C4" s="5"/>
    </row>
    <row r="5" spans="1:7" ht="22.5" x14ac:dyDescent="0.3">
      <c r="B5" s="30"/>
      <c r="C5" s="5"/>
    </row>
    <row r="6" spans="1:7" ht="22.5" customHeight="1" x14ac:dyDescent="0.2">
      <c r="A6" s="46" t="s">
        <v>49</v>
      </c>
      <c r="B6" s="46"/>
      <c r="C6" s="46"/>
      <c r="D6" s="29" t="s">
        <v>50</v>
      </c>
      <c r="E6" s="19" t="s">
        <v>54</v>
      </c>
      <c r="F6" s="19" t="s">
        <v>51</v>
      </c>
      <c r="G6" s="19" t="s">
        <v>52</v>
      </c>
    </row>
    <row r="7" spans="1:7" ht="45" x14ac:dyDescent="0.2">
      <c r="A7" s="19" t="s">
        <v>58</v>
      </c>
      <c r="B7" s="19" t="s">
        <v>63</v>
      </c>
      <c r="C7" s="19" t="s">
        <v>59</v>
      </c>
      <c r="D7" s="4" t="s">
        <v>53</v>
      </c>
      <c r="E7" s="4" t="s">
        <v>62</v>
      </c>
      <c r="F7" s="4" t="s">
        <v>55</v>
      </c>
      <c r="G7" s="4" t="s">
        <v>57</v>
      </c>
    </row>
    <row r="8" spans="1:7" ht="45.75" customHeight="1" x14ac:dyDescent="0.2">
      <c r="A8" s="36">
        <v>1</v>
      </c>
      <c r="B8" s="43">
        <v>0</v>
      </c>
      <c r="C8" s="44" t="s">
        <v>75</v>
      </c>
      <c r="D8" s="10">
        <v>1</v>
      </c>
      <c r="E8" s="12"/>
      <c r="F8" s="32">
        <v>0</v>
      </c>
      <c r="G8" s="32">
        <f>D8*F8</f>
        <v>0</v>
      </c>
    </row>
    <row r="9" spans="1:7" ht="45.75" customHeight="1" x14ac:dyDescent="0.2">
      <c r="A9" s="36">
        <v>2</v>
      </c>
      <c r="B9" s="43">
        <v>0</v>
      </c>
      <c r="C9" s="44" t="s">
        <v>74</v>
      </c>
      <c r="D9" s="10">
        <v>1</v>
      </c>
      <c r="E9" s="12"/>
      <c r="F9" s="32">
        <v>0</v>
      </c>
      <c r="G9" s="32">
        <f t="shared" ref="G9:G10" si="0">D9*F9</f>
        <v>0</v>
      </c>
    </row>
    <row r="10" spans="1:7" ht="45.75" customHeight="1" x14ac:dyDescent="0.2">
      <c r="A10" s="36"/>
      <c r="B10" s="9"/>
      <c r="C10" s="9"/>
      <c r="D10" s="10"/>
      <c r="E10" s="9" t="s">
        <v>60</v>
      </c>
      <c r="F10" s="32">
        <v>0</v>
      </c>
      <c r="G10" s="32">
        <f t="shared" si="0"/>
        <v>0</v>
      </c>
    </row>
    <row r="11" spans="1:7" s="35" customFormat="1" ht="40.5" customHeight="1" x14ac:dyDescent="0.25">
      <c r="A11" s="5"/>
      <c r="B11" s="5"/>
      <c r="C11" s="5" t="s">
        <v>61</v>
      </c>
      <c r="D11" s="11">
        <f>SUM(D8:D9)</f>
        <v>2</v>
      </c>
      <c r="E11" s="33"/>
      <c r="F11" s="34">
        <f>SUM(F8:F10)</f>
        <v>0</v>
      </c>
      <c r="G11" s="34">
        <f>SUM(G8:G10)</f>
        <v>0</v>
      </c>
    </row>
    <row r="12" spans="1:7" ht="40.5" customHeight="1" x14ac:dyDescent="0.2">
      <c r="A12" s="5"/>
      <c r="B12" s="8"/>
      <c r="C12" s="5"/>
      <c r="D12" s="11"/>
      <c r="E12" s="31"/>
    </row>
    <row r="13" spans="1:7" s="18" customFormat="1" ht="27.75" customHeight="1" x14ac:dyDescent="0.25">
      <c r="B13" s="18" t="s">
        <v>56</v>
      </c>
      <c r="C13" s="8"/>
    </row>
  </sheetData>
  <mergeCells count="1">
    <mergeCell ref="A6:C6"/>
  </mergeCells>
  <pageMargins left="0.25" right="0.25" top="0.75" bottom="0.75" header="0.3" footer="0.3"/>
  <pageSetup scale="78" fitToHeight="0" orientation="landscape" r:id="rId1"/>
  <headerFooter>
    <oddHeader>&amp;L&amp;"Cambria,Bold"&amp;22ANNEX IV:  BUDGET BREAKDOWN + FINANICAL OFFER</oddHeader>
    <oddFooter>&amp;L&amp;"Cambria,Bold"&amp;14&amp;X
IEIUVH/BEL/PT/SUP-002/2026
Annex IV-Financial Offer&amp;C&amp;"Cambria,Bold"&amp;14&amp;A&amp;R&amp;"Cambria,Bold"&amp;14&amp;X&amp;P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654DF-77DC-4427-B4FB-64108390944A}">
  <dimension ref="A1:H35"/>
  <sheetViews>
    <sheetView topLeftCell="A11" zoomScaleNormal="100" zoomScaleSheetLayoutView="70" workbookViewId="0">
      <selection activeCell="F35" sqref="F35"/>
    </sheetView>
  </sheetViews>
  <sheetFormatPr defaultColWidth="52" defaultRowHeight="14.25" x14ac:dyDescent="0.2"/>
  <cols>
    <col min="1" max="1" width="4.85546875" style="1" bestFit="1" customWidth="1"/>
    <col min="2" max="2" width="24.5703125" style="1" customWidth="1"/>
    <col min="3" max="3" width="46.28515625" style="1" customWidth="1"/>
    <col min="4" max="4" width="29.42578125" style="1" customWidth="1"/>
    <col min="5" max="5" width="51.5703125" style="13" bestFit="1" customWidth="1"/>
    <col min="6" max="6" width="29.7109375" style="1" bestFit="1" customWidth="1"/>
    <col min="7" max="7" width="31.28515625" style="1" customWidth="1"/>
    <col min="8" max="8" width="29.7109375" style="1" customWidth="1"/>
    <col min="9" max="16384" width="52" style="1"/>
  </cols>
  <sheetData>
    <row r="1" spans="1:8" x14ac:dyDescent="0.2">
      <c r="B1" s="2" t="s">
        <v>38</v>
      </c>
    </row>
    <row r="2" spans="1:8" x14ac:dyDescent="0.2">
      <c r="B2" s="3">
        <v>1</v>
      </c>
      <c r="C2" s="3">
        <v>2</v>
      </c>
      <c r="D2" s="3"/>
      <c r="E2" s="3">
        <v>3</v>
      </c>
      <c r="F2" s="3">
        <v>4</v>
      </c>
      <c r="G2" s="3">
        <v>5</v>
      </c>
      <c r="H2" s="3">
        <v>6</v>
      </c>
    </row>
    <row r="3" spans="1:8" ht="38.25" customHeight="1" x14ac:dyDescent="0.2">
      <c r="B3" s="4" t="s">
        <v>0</v>
      </c>
      <c r="C3" s="4" t="s">
        <v>36</v>
      </c>
      <c r="D3" s="4" t="s">
        <v>40</v>
      </c>
      <c r="E3" s="4" t="s">
        <v>1</v>
      </c>
      <c r="F3" s="4" t="s">
        <v>2</v>
      </c>
      <c r="G3" s="4" t="s">
        <v>5</v>
      </c>
      <c r="H3" s="4" t="s">
        <v>3</v>
      </c>
    </row>
    <row r="4" spans="1:8" ht="52.5" customHeight="1" x14ac:dyDescent="0.2">
      <c r="A4" s="5">
        <v>1</v>
      </c>
      <c r="B4" s="22">
        <v>12965</v>
      </c>
      <c r="C4" s="6" t="s">
        <v>7</v>
      </c>
      <c r="D4" s="17"/>
      <c r="E4" s="14" t="s">
        <v>39</v>
      </c>
      <c r="F4" s="7"/>
      <c r="G4" s="6"/>
      <c r="H4" s="6"/>
    </row>
    <row r="5" spans="1:8" x14ac:dyDescent="0.2">
      <c r="A5" s="5">
        <v>2</v>
      </c>
      <c r="B5" s="22">
        <v>11720029</v>
      </c>
      <c r="C5" s="6" t="s">
        <v>22</v>
      </c>
      <c r="D5" s="17"/>
      <c r="E5" s="14"/>
      <c r="F5" s="7" t="s">
        <v>4</v>
      </c>
      <c r="G5" s="6"/>
      <c r="H5" s="6"/>
    </row>
    <row r="6" spans="1:8" x14ac:dyDescent="0.2">
      <c r="A6" s="5">
        <v>3</v>
      </c>
      <c r="B6" s="22">
        <v>34220001</v>
      </c>
      <c r="C6" s="6" t="s">
        <v>27</v>
      </c>
      <c r="D6" s="17"/>
      <c r="E6" s="14"/>
      <c r="F6" s="7"/>
      <c r="G6" s="6"/>
      <c r="H6" s="6"/>
    </row>
    <row r="7" spans="1:8" x14ac:dyDescent="0.2">
      <c r="A7" s="5">
        <v>4</v>
      </c>
      <c r="B7" s="22">
        <v>971210</v>
      </c>
      <c r="C7" s="6" t="s">
        <v>6</v>
      </c>
      <c r="D7" s="10"/>
      <c r="E7" s="14"/>
      <c r="F7" s="7"/>
      <c r="G7" s="6"/>
      <c r="H7" s="6"/>
    </row>
    <row r="8" spans="1:8" x14ac:dyDescent="0.2">
      <c r="A8" s="5">
        <v>5</v>
      </c>
      <c r="B8" s="22">
        <v>6361612</v>
      </c>
      <c r="C8" s="6" t="s">
        <v>10</v>
      </c>
      <c r="D8" s="17"/>
      <c r="E8" s="14"/>
      <c r="F8" s="7"/>
      <c r="G8" s="6"/>
      <c r="H8" s="6"/>
    </row>
    <row r="9" spans="1:8" x14ac:dyDescent="0.2">
      <c r="A9" s="5">
        <v>6</v>
      </c>
      <c r="B9" s="23">
        <v>11720028</v>
      </c>
      <c r="C9" s="6" t="s">
        <v>9</v>
      </c>
      <c r="D9" s="17"/>
      <c r="E9" s="14"/>
      <c r="F9" s="6"/>
      <c r="G9" s="6"/>
      <c r="H9" s="6"/>
    </row>
    <row r="10" spans="1:8" x14ac:dyDescent="0.2">
      <c r="A10" s="5">
        <v>7</v>
      </c>
      <c r="B10" s="23">
        <v>18123289</v>
      </c>
      <c r="C10" s="6" t="s">
        <v>20</v>
      </c>
      <c r="D10" s="17"/>
      <c r="E10" s="14"/>
      <c r="F10" s="6"/>
      <c r="G10" s="6"/>
      <c r="H10" s="6"/>
    </row>
    <row r="11" spans="1:8" x14ac:dyDescent="0.2">
      <c r="A11" s="5">
        <v>8</v>
      </c>
      <c r="B11" s="23">
        <v>71011441</v>
      </c>
      <c r="C11" s="6" t="s">
        <v>12</v>
      </c>
      <c r="D11" s="17"/>
      <c r="E11" s="14"/>
      <c r="F11" s="6"/>
      <c r="G11" s="6"/>
      <c r="H11" s="6"/>
    </row>
    <row r="12" spans="1:8" x14ac:dyDescent="0.2">
      <c r="A12" s="5">
        <v>9</v>
      </c>
      <c r="B12" s="23">
        <v>6380614</v>
      </c>
      <c r="C12" s="6" t="s">
        <v>11</v>
      </c>
      <c r="D12" s="17"/>
      <c r="E12" s="14"/>
      <c r="F12" s="6"/>
      <c r="G12" s="6"/>
      <c r="H12" s="6"/>
    </row>
    <row r="13" spans="1:8" x14ac:dyDescent="0.2">
      <c r="A13" s="5">
        <v>10</v>
      </c>
      <c r="B13" s="23">
        <v>34220003</v>
      </c>
      <c r="C13" s="6" t="s">
        <v>28</v>
      </c>
      <c r="D13" s="17"/>
      <c r="E13" s="14"/>
      <c r="F13" s="6"/>
      <c r="G13" s="6"/>
      <c r="H13" s="6"/>
    </row>
    <row r="14" spans="1:8" x14ac:dyDescent="0.2">
      <c r="A14" s="5">
        <v>11</v>
      </c>
      <c r="B14" s="23">
        <v>34251000</v>
      </c>
      <c r="C14" s="6" t="s">
        <v>15</v>
      </c>
      <c r="D14" s="17"/>
      <c r="E14" s="14"/>
      <c r="F14" s="6"/>
      <c r="G14" s="6"/>
      <c r="H14" s="6"/>
    </row>
    <row r="15" spans="1:8" x14ac:dyDescent="0.2">
      <c r="A15" s="5">
        <v>12</v>
      </c>
      <c r="B15" s="23">
        <v>71011451</v>
      </c>
      <c r="C15" s="6" t="s">
        <v>13</v>
      </c>
      <c r="D15" s="17"/>
      <c r="E15" s="14"/>
      <c r="F15" s="6"/>
      <c r="G15" s="6"/>
      <c r="H15" s="6"/>
    </row>
    <row r="16" spans="1:8" x14ac:dyDescent="0.2">
      <c r="A16" s="5">
        <v>13</v>
      </c>
      <c r="B16" s="23">
        <v>12542</v>
      </c>
      <c r="C16" s="6" t="s">
        <v>18</v>
      </c>
      <c r="D16" s="17"/>
      <c r="E16" s="14"/>
      <c r="F16" s="6"/>
      <c r="G16" s="6"/>
      <c r="H16" s="6"/>
    </row>
    <row r="17" spans="1:8" x14ac:dyDescent="0.2">
      <c r="A17" s="5">
        <v>14</v>
      </c>
      <c r="B17" s="23" t="s">
        <v>41</v>
      </c>
      <c r="C17" s="6" t="s">
        <v>19</v>
      </c>
      <c r="D17" s="17"/>
      <c r="E17" s="14"/>
      <c r="F17" s="6"/>
      <c r="G17" s="6"/>
      <c r="H17" s="6"/>
    </row>
    <row r="18" spans="1:8" x14ac:dyDescent="0.2">
      <c r="A18" s="5">
        <v>15</v>
      </c>
      <c r="B18" s="23">
        <v>75101002</v>
      </c>
      <c r="C18" s="6" t="s">
        <v>29</v>
      </c>
      <c r="D18" s="17"/>
      <c r="E18" s="14"/>
      <c r="F18" s="6"/>
      <c r="G18" s="6"/>
      <c r="H18" s="6"/>
    </row>
    <row r="19" spans="1:8" x14ac:dyDescent="0.2">
      <c r="A19" s="5">
        <v>16</v>
      </c>
      <c r="B19" s="23">
        <v>34281000</v>
      </c>
      <c r="C19" s="6" t="s">
        <v>21</v>
      </c>
      <c r="D19" s="17"/>
      <c r="E19" s="14"/>
      <c r="F19" s="6"/>
      <c r="G19" s="6"/>
      <c r="H19" s="6"/>
    </row>
    <row r="20" spans="1:8" x14ac:dyDescent="0.2">
      <c r="A20" s="5">
        <v>17</v>
      </c>
      <c r="B20" s="23">
        <v>72330601</v>
      </c>
      <c r="C20" s="6" t="s">
        <v>17</v>
      </c>
      <c r="D20" s="17"/>
      <c r="E20" s="14"/>
      <c r="F20" s="6"/>
      <c r="G20" s="6"/>
      <c r="H20" s="6"/>
    </row>
    <row r="21" spans="1:8" x14ac:dyDescent="0.2">
      <c r="A21" s="5">
        <v>18</v>
      </c>
      <c r="B21" s="23" t="s">
        <v>42</v>
      </c>
      <c r="C21" s="6" t="s">
        <v>23</v>
      </c>
      <c r="D21" s="17"/>
      <c r="E21" s="14"/>
      <c r="F21" s="6"/>
      <c r="G21" s="6"/>
      <c r="H21" s="6"/>
    </row>
    <row r="22" spans="1:8" x14ac:dyDescent="0.2">
      <c r="A22" s="5">
        <v>19</v>
      </c>
      <c r="B22" s="23" t="s">
        <v>43</v>
      </c>
      <c r="C22" s="6" t="s">
        <v>24</v>
      </c>
      <c r="D22" s="17"/>
      <c r="E22" s="14"/>
      <c r="F22" s="6"/>
      <c r="G22" s="6"/>
      <c r="H22" s="6"/>
    </row>
    <row r="23" spans="1:8" x14ac:dyDescent="0.2">
      <c r="A23" s="5">
        <v>20</v>
      </c>
      <c r="B23" s="23" t="s">
        <v>44</v>
      </c>
      <c r="C23" s="6" t="s">
        <v>25</v>
      </c>
      <c r="D23" s="17"/>
      <c r="E23" s="14"/>
      <c r="F23" s="6"/>
      <c r="G23" s="6"/>
      <c r="H23" s="6"/>
    </row>
    <row r="24" spans="1:8" x14ac:dyDescent="0.2">
      <c r="A24" s="5">
        <v>21</v>
      </c>
      <c r="B24" s="23"/>
      <c r="C24" s="6" t="s">
        <v>14</v>
      </c>
      <c r="D24" s="17"/>
      <c r="E24" s="14"/>
      <c r="F24" s="6"/>
      <c r="G24" s="6"/>
      <c r="H24" s="6"/>
    </row>
    <row r="25" spans="1:8" x14ac:dyDescent="0.2">
      <c r="A25" s="5">
        <v>22</v>
      </c>
      <c r="B25" s="23">
        <v>34220004</v>
      </c>
      <c r="C25" s="6" t="s">
        <v>26</v>
      </c>
      <c r="D25" s="17"/>
      <c r="E25" s="14"/>
      <c r="F25" s="6"/>
      <c r="G25" s="6"/>
      <c r="H25" s="6"/>
    </row>
    <row r="26" spans="1:8" x14ac:dyDescent="0.2">
      <c r="A26" s="5">
        <v>23</v>
      </c>
      <c r="B26" s="23">
        <v>18122189</v>
      </c>
      <c r="C26" s="6" t="s">
        <v>8</v>
      </c>
      <c r="D26" s="17"/>
      <c r="E26" s="15"/>
      <c r="F26" s="6"/>
      <c r="G26" s="6"/>
      <c r="H26" s="6"/>
    </row>
    <row r="27" spans="1:8" x14ac:dyDescent="0.2">
      <c r="A27" s="5">
        <v>24</v>
      </c>
      <c r="B27" s="6"/>
      <c r="C27" s="24" t="s">
        <v>31</v>
      </c>
      <c r="D27" s="7"/>
      <c r="E27" s="15"/>
      <c r="F27" s="6"/>
      <c r="G27" s="6"/>
      <c r="H27" s="6"/>
    </row>
    <row r="28" spans="1:8" x14ac:dyDescent="0.2">
      <c r="A28" s="5">
        <v>25</v>
      </c>
      <c r="B28" s="23">
        <v>67900020</v>
      </c>
      <c r="C28" s="6" t="s">
        <v>30</v>
      </c>
      <c r="D28" s="17"/>
      <c r="E28" s="15"/>
      <c r="F28" s="6"/>
      <c r="G28" s="6"/>
      <c r="H28" s="6"/>
    </row>
    <row r="29" spans="1:8" x14ac:dyDescent="0.2">
      <c r="A29" s="5">
        <v>26</v>
      </c>
      <c r="B29" s="23">
        <v>11720030</v>
      </c>
      <c r="C29" s="6" t="s">
        <v>16</v>
      </c>
      <c r="D29" s="17"/>
      <c r="E29" s="15"/>
      <c r="F29" s="6"/>
      <c r="G29" s="6"/>
      <c r="H29" s="6"/>
    </row>
    <row r="30" spans="1:8" x14ac:dyDescent="0.2">
      <c r="A30" s="5">
        <v>27</v>
      </c>
      <c r="B30" s="23">
        <v>73828507</v>
      </c>
      <c r="C30" s="6" t="s">
        <v>32</v>
      </c>
      <c r="D30" s="17"/>
      <c r="E30" s="15"/>
      <c r="F30" s="6"/>
      <c r="G30" s="6"/>
      <c r="H30" s="6"/>
    </row>
    <row r="31" spans="1:8" x14ac:dyDescent="0.2">
      <c r="A31" s="5">
        <v>28</v>
      </c>
      <c r="B31" s="23">
        <v>67900038</v>
      </c>
      <c r="C31" s="6" t="s">
        <v>33</v>
      </c>
      <c r="D31" s="17"/>
      <c r="E31" s="15"/>
      <c r="F31" s="6"/>
      <c r="G31" s="6"/>
      <c r="H31" s="6"/>
    </row>
    <row r="32" spans="1:8" x14ac:dyDescent="0.2">
      <c r="A32" s="5">
        <v>29</v>
      </c>
      <c r="B32" s="23">
        <v>67803223</v>
      </c>
      <c r="C32" s="6" t="s">
        <v>34</v>
      </c>
      <c r="D32" s="17"/>
      <c r="E32" s="15"/>
      <c r="F32" s="6"/>
      <c r="G32" s="6"/>
      <c r="H32" s="6"/>
    </row>
    <row r="33" spans="1:8" x14ac:dyDescent="0.2">
      <c r="A33" s="5">
        <v>30</v>
      </c>
      <c r="B33" s="23">
        <v>34271010</v>
      </c>
      <c r="C33" s="6" t="s">
        <v>35</v>
      </c>
      <c r="D33" s="16"/>
      <c r="E33" s="15"/>
      <c r="F33" s="6"/>
      <c r="G33" s="6"/>
      <c r="H33" s="6"/>
    </row>
    <row r="34" spans="1:8" ht="42.75" x14ac:dyDescent="0.2">
      <c r="A34" s="5"/>
      <c r="B34" s="26">
        <v>971304</v>
      </c>
      <c r="C34" s="20" t="s">
        <v>37</v>
      </c>
      <c r="D34" s="21"/>
      <c r="E34" s="25" t="s">
        <v>45</v>
      </c>
    </row>
    <row r="35" spans="1:8" ht="71.25" x14ac:dyDescent="0.2">
      <c r="B35" s="27"/>
      <c r="C35" s="27" t="s">
        <v>47</v>
      </c>
      <c r="D35" s="27"/>
      <c r="E35" s="28" t="s">
        <v>46</v>
      </c>
    </row>
  </sheetData>
  <sortState xmlns:xlrd2="http://schemas.microsoft.com/office/spreadsheetml/2017/richdata2" ref="A4:I33">
    <sortCondition ref="A4:A33"/>
  </sortState>
  <pageMargins left="0.7" right="0.7" top="0.75" bottom="0.75" header="0.3" footer="0.3"/>
  <pageSetup scale="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Instructions-All Lots</vt:lpstr>
      <vt:lpstr>Lot 1</vt:lpstr>
      <vt:lpstr>Lot2</vt:lpstr>
      <vt:lpstr>'Lot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Jones</dc:creator>
  <cp:lastModifiedBy>Danielle Jones</cp:lastModifiedBy>
  <cp:lastPrinted>2026-02-16T16:59:52Z</cp:lastPrinted>
  <dcterms:created xsi:type="dcterms:W3CDTF">2023-10-13T16:53:06Z</dcterms:created>
  <dcterms:modified xsi:type="dcterms:W3CDTF">2026-02-16T17:00:36Z</dcterms:modified>
</cp:coreProperties>
</file>